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BSV\Darts\"/>
    </mc:Choice>
  </mc:AlternateContent>
  <xr:revisionPtr revIDLastSave="0" documentId="13_ncr:1_{EE820FAA-CFBB-4ED4-BFD6-FBF3E9B31636}" xr6:coauthVersionLast="47" xr6:coauthVersionMax="47" xr10:uidLastSave="{00000000-0000-0000-0000-000000000000}"/>
  <bookViews>
    <workbookView xWindow="-120" yWindow="-120" windowWidth="29040" windowHeight="15720" xr2:uid="{69BEDDC8-4CE6-46FD-B47B-826FAC73D8CE}"/>
  </bookViews>
  <sheets>
    <sheet name="Spielberich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2" l="1"/>
  <c r="L27" i="2"/>
  <c r="L29" i="2"/>
  <c r="L30" i="2"/>
  <c r="A30" i="2" l="1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L23" i="2"/>
  <c r="L22" i="2"/>
  <c r="L18" i="2"/>
  <c r="L24" i="2"/>
  <c r="L20" i="2"/>
  <c r="L17" i="2"/>
  <c r="L25" i="2"/>
  <c r="L21" i="2"/>
  <c r="L16" i="2"/>
  <c r="L26" i="2"/>
  <c r="L19" i="2"/>
  <c r="L15" i="2"/>
  <c r="A32" i="2"/>
  <c r="J10" i="2" l="1"/>
  <c r="I10" i="2"/>
  <c r="E10" i="2"/>
  <c r="D10" i="2"/>
  <c r="E8" i="2"/>
  <c r="D7" i="2"/>
  <c r="E7" i="2"/>
  <c r="E9" i="2"/>
  <c r="D9" i="2"/>
  <c r="D8" i="2"/>
  <c r="H34" i="2" l="1"/>
  <c r="C34" i="2"/>
  <c r="G33" i="2"/>
  <c r="G32" i="2"/>
  <c r="G30" i="2"/>
  <c r="G29" i="2"/>
  <c r="G28" i="2"/>
  <c r="G27" i="2"/>
  <c r="G26" i="2"/>
  <c r="G25" i="2"/>
  <c r="G24" i="2"/>
  <c r="G23" i="2"/>
  <c r="G22" i="2"/>
  <c r="G10" i="2" s="1"/>
  <c r="G21" i="2"/>
  <c r="C10" i="2" s="1"/>
  <c r="G20" i="2"/>
  <c r="G19" i="2"/>
  <c r="G18" i="2"/>
  <c r="G17" i="2"/>
  <c r="G16" i="2"/>
  <c r="G15" i="2"/>
  <c r="G13" i="2"/>
  <c r="G12" i="2"/>
  <c r="B33" i="2"/>
  <c r="B32" i="2"/>
  <c r="B13" i="2"/>
  <c r="B1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L33" i="2"/>
  <c r="L32" i="2"/>
  <c r="L13" i="2"/>
  <c r="L12" i="2"/>
  <c r="A33" i="2"/>
  <c r="A13" i="2"/>
  <c r="A12" i="2"/>
  <c r="D6" i="2"/>
  <c r="B10" i="2" l="1"/>
  <c r="H10" i="2"/>
  <c r="B8" i="2"/>
  <c r="B6" i="2"/>
  <c r="C8" i="2"/>
  <c r="B7" i="2"/>
  <c r="C9" i="2"/>
  <c r="C6" i="2"/>
  <c r="B9" i="2"/>
  <c r="J6" i="2"/>
  <c r="C7" i="2"/>
  <c r="I8" i="2"/>
  <c r="J8" i="2"/>
  <c r="I6" i="2"/>
  <c r="J7" i="2"/>
  <c r="I9" i="2"/>
  <c r="I7" i="2"/>
  <c r="J9" i="2"/>
  <c r="E6" i="2"/>
  <c r="G8" i="2"/>
  <c r="G9" i="2"/>
  <c r="H6" i="2"/>
  <c r="H8" i="2"/>
  <c r="H9" i="2"/>
  <c r="G6" i="2"/>
  <c r="B34" i="2"/>
  <c r="G7" i="2"/>
  <c r="G34" i="2"/>
  <c r="H7" i="2"/>
</calcChain>
</file>

<file path=xl/sharedStrings.xml><?xml version="1.0" encoding="utf-8"?>
<sst xmlns="http://schemas.openxmlformats.org/spreadsheetml/2006/main" count="46" uniqueCount="22">
  <si>
    <t xml:space="preserve">Doppel </t>
  </si>
  <si>
    <t xml:space="preserve">Einzel </t>
  </si>
  <si>
    <t xml:space="preserve">Ergebnis: </t>
  </si>
  <si>
    <t>Spiele</t>
  </si>
  <si>
    <t>Legs</t>
  </si>
  <si>
    <t>gewonnen</t>
  </si>
  <si>
    <t>verloren</t>
  </si>
  <si>
    <t>Hinweis</t>
  </si>
  <si>
    <t>Besonderheiten:</t>
  </si>
  <si>
    <t>Leschaco Double One</t>
  </si>
  <si>
    <t xml:space="preserve">B5 </t>
  </si>
  <si>
    <t>Bertis Buben Darting Bandits</t>
  </si>
  <si>
    <t>Darts Spieltag X</t>
  </si>
  <si>
    <t xml:space="preserve">B4 </t>
  </si>
  <si>
    <t xml:space="preserve">B3 </t>
  </si>
  <si>
    <t xml:space="preserve">B2 </t>
  </si>
  <si>
    <t xml:space="preserve">B1 </t>
  </si>
  <si>
    <t xml:space="preserve">A5 </t>
  </si>
  <si>
    <t xml:space="preserve">A4 </t>
  </si>
  <si>
    <t xml:space="preserve">A3 </t>
  </si>
  <si>
    <t xml:space="preserve">A2 </t>
  </si>
  <si>
    <t xml:space="preserve">A1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</si>
</sst>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1" xfId="0" applyFont="1" applyBorder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/>
    <xf numFmtId="0" fontId="0" fillId="0" borderId="5" xfId="0" applyBorder="1"/>
    <xf numFmtId="0" fontId="0" fillId="0" borderId="13" xfId="0" applyBorder="1"/>
    <xf numFmtId="0" fontId="0" fillId="0" borderId="16" xfId="0" applyBorder="1"/>
    <xf numFmtId="0" fontId="1" fillId="0" borderId="12" xfId="0" applyFont="1" applyBorder="1"/>
    <xf numFmtId="0" fontId="0" fillId="0" borderId="2" xfId="0" applyBorder="1"/>
    <xf numFmtId="0" fontId="0" fillId="0" borderId="14" xfId="0" applyBorder="1"/>
    <xf numFmtId="0" fontId="1" fillId="0" borderId="17" xfId="0" applyFont="1" applyBorder="1"/>
    <xf numFmtId="0" fontId="1" fillId="0" borderId="10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756C-6EC5-419E-98DB-3E79CF7EC6A8}">
  <sheetPr>
    <pageSetUpPr fitToPage="1"/>
  </sheetPr>
  <dimension ref="A3:L37"/>
  <sheetViews>
    <sheetView tabSelected="1" workbookViewId="0">
      <selection activeCell="E19" sqref="E19"/>
    </sheetView>
  </sheetViews>
  <sheetFormatPr baseColWidth="10" defaultRowHeight="15" x14ac:dyDescent="0.25"/>
  <cols>
    <col min="1" max="1" width="26.7109375" customWidth="1"/>
    <col min="2" max="5" width="10" customWidth="1"/>
    <col min="6" max="6" width="21.5703125" customWidth="1"/>
    <col min="7" max="10" width="10" customWidth="1"/>
    <col min="11" max="11" width="21.5703125" customWidth="1"/>
    <col min="12" max="12" width="26.7109375" customWidth="1"/>
  </cols>
  <sheetData>
    <row r="3" spans="1:12" ht="19.5" thickBot="1" x14ac:dyDescent="0.35">
      <c r="A3" s="5" t="s">
        <v>12</v>
      </c>
    </row>
    <row r="4" spans="1:12" ht="18.600000000000001" customHeight="1" x14ac:dyDescent="0.25">
      <c r="A4" s="40" t="s">
        <v>11</v>
      </c>
      <c r="B4" s="37" t="s">
        <v>3</v>
      </c>
      <c r="C4" s="42"/>
      <c r="D4" s="42" t="s">
        <v>4</v>
      </c>
      <c r="E4" s="42"/>
      <c r="F4" s="15" t="s">
        <v>7</v>
      </c>
      <c r="G4" s="42" t="s">
        <v>3</v>
      </c>
      <c r="H4" s="42"/>
      <c r="I4" s="42" t="s">
        <v>4</v>
      </c>
      <c r="J4" s="42"/>
      <c r="K4" s="15" t="s">
        <v>7</v>
      </c>
      <c r="L4" s="38" t="s">
        <v>9</v>
      </c>
    </row>
    <row r="5" spans="1:12" ht="14.45" customHeight="1" x14ac:dyDescent="0.25">
      <c r="A5" s="41"/>
      <c r="B5" s="16" t="s">
        <v>5</v>
      </c>
      <c r="C5" s="17" t="s">
        <v>6</v>
      </c>
      <c r="D5" s="17" t="s">
        <v>5</v>
      </c>
      <c r="E5" s="17" t="s">
        <v>6</v>
      </c>
      <c r="F5" s="18"/>
      <c r="G5" s="17" t="s">
        <v>5</v>
      </c>
      <c r="H5" s="17" t="s">
        <v>6</v>
      </c>
      <c r="I5" s="17" t="s">
        <v>5</v>
      </c>
      <c r="J5" s="17" t="s">
        <v>6</v>
      </c>
      <c r="K5" s="18"/>
      <c r="L5" s="39"/>
    </row>
    <row r="6" spans="1:12" x14ac:dyDescent="0.25">
      <c r="A6" s="8" t="s">
        <v>21</v>
      </c>
      <c r="B6" s="19">
        <f>SUMIF($A$15:$A$30,$A6,$B$15:$B$30)</f>
        <v>0</v>
      </c>
      <c r="C6" s="20">
        <f>SUMIF($A$15:$A$30,$A6,$G$15:$G$30)</f>
        <v>0</v>
      </c>
      <c r="D6" s="20">
        <f>SUMIF($A$15:$A$30,$A6,$E$15:$E$30)</f>
        <v>0</v>
      </c>
      <c r="E6" s="20">
        <f>SUMIF($A$15:$A$30,$A6,$J$15:$J$30)</f>
        <v>0</v>
      </c>
      <c r="F6" s="2"/>
      <c r="G6" s="20">
        <f>SUMIF($L$15:$L$30,$L6,$G$15:$G$30)</f>
        <v>0</v>
      </c>
      <c r="H6" s="20">
        <f>SUMIF($L$15:$L$30,$L6,$B$15:$B$30)</f>
        <v>0</v>
      </c>
      <c r="I6" s="20">
        <f>SUMIF($L$15:$L$30,$L6,$J$15:$J$30)</f>
        <v>0</v>
      </c>
      <c r="J6" s="20">
        <f>SUMIF($L$15:$L$30,$L6,$E$15:$E$30)</f>
        <v>0</v>
      </c>
      <c r="K6" s="2"/>
      <c r="L6" s="8" t="s">
        <v>16</v>
      </c>
    </row>
    <row r="7" spans="1:12" x14ac:dyDescent="0.25">
      <c r="A7" s="8" t="s">
        <v>20</v>
      </c>
      <c r="B7" s="19">
        <f>SUMIF($A$15:$A$30,$A7,$B$15:$B$30)</f>
        <v>0</v>
      </c>
      <c r="C7" s="20">
        <f>SUMIF($A$15:$A$30,$A7,$G$15:$G$30)</f>
        <v>0</v>
      </c>
      <c r="D7" s="20">
        <f>SUMIF($A$15:$A$30,$A7,$E$15:$E$30)</f>
        <v>0</v>
      </c>
      <c r="E7" s="20">
        <f>SUMIF($A$15:$A$30,$A7,$J$15:$J$30)</f>
        <v>0</v>
      </c>
      <c r="F7" s="2"/>
      <c r="G7" s="20">
        <f>SUMIF($L$15:$L$30,$L7,$G$15:$G$30)</f>
        <v>0</v>
      </c>
      <c r="H7" s="20">
        <f>SUMIF($L$15:$L$30,$L7,$B$15:$B$30)</f>
        <v>0</v>
      </c>
      <c r="I7" s="20">
        <f>SUMIF($L$15:$L$30,$L7,$J$15:$J$30)</f>
        <v>0</v>
      </c>
      <c r="J7" s="20">
        <f>SUMIF($L$15:$L$30,$L7,$E$15:$E$30)</f>
        <v>0</v>
      </c>
      <c r="K7" s="2"/>
      <c r="L7" s="8" t="s">
        <v>15</v>
      </c>
    </row>
    <row r="8" spans="1:12" x14ac:dyDescent="0.25">
      <c r="A8" s="8" t="s">
        <v>19</v>
      </c>
      <c r="B8" s="19">
        <f>SUMIF($A$15:$A$30,$A8,$B$15:$B$30)</f>
        <v>0</v>
      </c>
      <c r="C8" s="20">
        <f>SUMIF($A$15:$A$30,$A8,$G$15:$G$30)</f>
        <v>0</v>
      </c>
      <c r="D8" s="20">
        <f>SUMIF($A$15:$A$30,$A8,$E$15:$E$30)</f>
        <v>0</v>
      </c>
      <c r="E8" s="20">
        <f>SUMIF($A$15:$A$30,$A8,$J$15:$J$30)</f>
        <v>0</v>
      </c>
      <c r="F8" s="2"/>
      <c r="G8" s="20">
        <f>SUMIF($L$15:$L$30,$L8,$G$15:$G$30)</f>
        <v>0</v>
      </c>
      <c r="H8" s="20">
        <f>SUMIF($L$15:$L$30,$L8,$B$15:$B$30)</f>
        <v>0</v>
      </c>
      <c r="I8" s="20">
        <f>SUMIF($L$15:$L$30,$L8,$J$15:$J$30)</f>
        <v>0</v>
      </c>
      <c r="J8" s="20">
        <f>SUMIF($L$15:$L$30,$L8,$E$15:$E$30)</f>
        <v>0</v>
      </c>
      <c r="K8" s="2"/>
      <c r="L8" s="8" t="s">
        <v>14</v>
      </c>
    </row>
    <row r="9" spans="1:12" x14ac:dyDescent="0.25">
      <c r="A9" s="8" t="s">
        <v>18</v>
      </c>
      <c r="B9" s="19">
        <f>SUMIF($A$15:$A$30,$A9,$B$15:$B$30)</f>
        <v>0</v>
      </c>
      <c r="C9" s="20">
        <f>SUMIF($A$15:$A$30,$A9,$G$15:$G$30)</f>
        <v>0</v>
      </c>
      <c r="D9" s="20">
        <f>SUMIF($A$15:$A$30,$A9,$E$15:$E$30)</f>
        <v>0</v>
      </c>
      <c r="E9" s="20">
        <f>SUMIF($A$15:$A$30,$A9,$J$15:$J$30)</f>
        <v>0</v>
      </c>
      <c r="F9" s="2"/>
      <c r="G9" s="21">
        <f>SUMIF($L$15:$L$30,$L9,$G$15:$G$30)</f>
        <v>0</v>
      </c>
      <c r="H9" s="21">
        <f>SUMIF($L$15:$L$30,$L9,$B$15:$B$30)</f>
        <v>0</v>
      </c>
      <c r="I9" s="21">
        <f>SUMIF($L$15:$L$30,$L9,$J$15:$J$30)</f>
        <v>0</v>
      </c>
      <c r="J9" s="21">
        <f>SUMIF($L$15:$L$30,$L9,$E$15:$E$30)</f>
        <v>0</v>
      </c>
      <c r="K9" s="2"/>
      <c r="L9" s="9" t="s">
        <v>13</v>
      </c>
    </row>
    <row r="10" spans="1:12" ht="15.75" thickBot="1" x14ac:dyDescent="0.3">
      <c r="A10" s="8" t="s">
        <v>17</v>
      </c>
      <c r="B10" s="34">
        <f>SUMIF($A$15:$A$30,$A10,$B$15:$B$30)</f>
        <v>0</v>
      </c>
      <c r="C10" s="20">
        <f>SUMIF($A$15:$A$30,$A10,$G$15:$G$30)</f>
        <v>0</v>
      </c>
      <c r="D10" s="20">
        <f>SUMIF($A$15:$A$30,$A10,$E$15:$E$30)</f>
        <v>0</v>
      </c>
      <c r="E10" s="20">
        <f>SUMIF($A$15:$A$30,$A10,$J$15:$J$30)</f>
        <v>0</v>
      </c>
      <c r="F10" s="2"/>
      <c r="G10" s="21">
        <f>SUMIF($L$15:$L$30,$L10,$G$15:$G$30)</f>
        <v>0</v>
      </c>
      <c r="H10" s="21">
        <f>SUMIF($L$15:$L$30,$L10,$B$15:$B$30)</f>
        <v>0</v>
      </c>
      <c r="I10" s="21">
        <f>SUMIF($L$15:$L$30,$L10,$J$15:$J$30)</f>
        <v>0</v>
      </c>
      <c r="J10" s="21">
        <f>SUMIF($L$15:$L$30,$L10,$E$15:$E$30)</f>
        <v>0</v>
      </c>
      <c r="K10" s="2"/>
      <c r="L10" s="8" t="s">
        <v>10</v>
      </c>
    </row>
    <row r="11" spans="1:12" s="1" customFormat="1" x14ac:dyDescent="0.25">
      <c r="A11" s="22" t="s">
        <v>0</v>
      </c>
      <c r="B11" s="14" t="s">
        <v>3</v>
      </c>
      <c r="C11" s="35" t="s">
        <v>4</v>
      </c>
      <c r="D11" s="36"/>
      <c r="E11" s="37"/>
      <c r="F11" s="23"/>
      <c r="G11" s="14" t="s">
        <v>3</v>
      </c>
      <c r="H11" s="35" t="s">
        <v>4</v>
      </c>
      <c r="I11" s="36"/>
      <c r="J11" s="37"/>
      <c r="K11" s="23"/>
      <c r="L11" s="22" t="s">
        <v>0</v>
      </c>
    </row>
    <row r="12" spans="1:12" x14ac:dyDescent="0.25">
      <c r="A12" s="24" t="str">
        <f>CONCATENATE(A6,"/",A7)</f>
        <v xml:space="preserve">A1 /A2 </v>
      </c>
      <c r="B12" s="19">
        <f>IF(SUM($C12:$E12)&gt;SUM($H12:$J12),1,0)</f>
        <v>0</v>
      </c>
      <c r="C12" s="10"/>
      <c r="D12" s="10"/>
      <c r="E12" s="10"/>
      <c r="F12" s="2"/>
      <c r="G12" s="19">
        <f>IF(SUM($C12:$E12)&lt;SUM($H12:$J12),1,0)</f>
        <v>0</v>
      </c>
      <c r="H12" s="10"/>
      <c r="I12" s="10"/>
      <c r="J12" s="10"/>
      <c r="K12" s="2"/>
      <c r="L12" s="24" t="str">
        <f>CONCATENATE(L8,"/",L9)</f>
        <v xml:space="preserve">B3 /B4 </v>
      </c>
    </row>
    <row r="13" spans="1:12" ht="15.75" thickBot="1" x14ac:dyDescent="0.3">
      <c r="A13" s="25" t="str">
        <f>CONCATENATE(A8,"/",A9)</f>
        <v xml:space="preserve">A3 /A4 </v>
      </c>
      <c r="B13" s="19">
        <f>IF(SUM($C13:$E13)&gt;SUM($H13:$J13),1,0)</f>
        <v>0</v>
      </c>
      <c r="C13" s="11"/>
      <c r="D13" s="11"/>
      <c r="E13" s="11"/>
      <c r="F13" s="4"/>
      <c r="G13" s="19">
        <f>IF(SUM($C13:$E13)&lt;SUM($H13:$J13),1,0)</f>
        <v>0</v>
      </c>
      <c r="H13" s="11"/>
      <c r="I13" s="11"/>
      <c r="J13" s="11"/>
      <c r="K13" s="4"/>
      <c r="L13" s="25" t="str">
        <f>CONCATENATE(L6,"/",L7)</f>
        <v xml:space="preserve">B1 /B2 </v>
      </c>
    </row>
    <row r="14" spans="1:12" s="1" customFormat="1" x14ac:dyDescent="0.25">
      <c r="A14" s="22" t="s">
        <v>1</v>
      </c>
      <c r="B14" s="14" t="s">
        <v>3</v>
      </c>
      <c r="C14" s="46" t="s">
        <v>4</v>
      </c>
      <c r="D14" s="47"/>
      <c r="E14" s="48"/>
      <c r="F14" s="18"/>
      <c r="G14" s="14" t="s">
        <v>3</v>
      </c>
      <c r="H14" s="46"/>
      <c r="I14" s="47"/>
      <c r="J14" s="48"/>
      <c r="K14" s="18"/>
      <c r="L14" s="22" t="s">
        <v>1</v>
      </c>
    </row>
    <row r="15" spans="1:12" x14ac:dyDescent="0.25">
      <c r="A15" s="24" t="str">
        <f>IF(ISBLANK(F15),$A$6,F15)</f>
        <v xml:space="preserve">A1 </v>
      </c>
      <c r="B15" s="19">
        <f>IF(SUM($C15:$E15)&gt;SUM($H15:$J15),1,0)</f>
        <v>0</v>
      </c>
      <c r="C15" s="10"/>
      <c r="D15" s="10"/>
      <c r="E15" s="10"/>
      <c r="F15" s="2"/>
      <c r="G15" s="19">
        <f t="shared" ref="G15:G30" si="0">IF(SUM($C15:$E15)&lt;SUM($H15:$J15),1,0)</f>
        <v>0</v>
      </c>
      <c r="H15" s="10"/>
      <c r="I15" s="10"/>
      <c r="J15" s="10"/>
      <c r="K15" s="2"/>
      <c r="L15" s="24" t="str">
        <f>IF(ISBLANK(K15),$L$6,K15)</f>
        <v xml:space="preserve">B1 </v>
      </c>
    </row>
    <row r="16" spans="1:12" x14ac:dyDescent="0.25">
      <c r="A16" s="24" t="str">
        <f>IF(ISBLANK(F16),$A$7,F16)</f>
        <v xml:space="preserve">A2 </v>
      </c>
      <c r="B16" s="19">
        <f t="shared" ref="B16:B30" si="1">IF(SUM($C16:$E16)&gt;SUM($H16:$J16),1,0)</f>
        <v>0</v>
      </c>
      <c r="C16" s="10"/>
      <c r="D16" s="10"/>
      <c r="E16" s="10"/>
      <c r="F16" s="2"/>
      <c r="G16" s="19">
        <f t="shared" si="0"/>
        <v>0</v>
      </c>
      <c r="H16" s="10"/>
      <c r="I16" s="10"/>
      <c r="J16" s="10"/>
      <c r="K16" s="2"/>
      <c r="L16" s="24" t="str">
        <f>IF(ISBLANK(K16),$L$7,K16)</f>
        <v xml:space="preserve">B2 </v>
      </c>
    </row>
    <row r="17" spans="1:12" x14ac:dyDescent="0.25">
      <c r="A17" s="24" t="str">
        <f>IF(ISBLANK(F17),$A$8,F17)</f>
        <v xml:space="preserve">A3 </v>
      </c>
      <c r="B17" s="19">
        <f t="shared" si="1"/>
        <v>0</v>
      </c>
      <c r="C17" s="10"/>
      <c r="D17" s="10"/>
      <c r="E17" s="10"/>
      <c r="F17" s="2"/>
      <c r="G17" s="19">
        <f t="shared" si="0"/>
        <v>0</v>
      </c>
      <c r="H17" s="10"/>
      <c r="I17" s="10"/>
      <c r="J17" s="10"/>
      <c r="K17" s="2"/>
      <c r="L17" s="24" t="str">
        <f>IF(ISBLANK(K17),$L$8,K17)</f>
        <v xml:space="preserve">B3 </v>
      </c>
    </row>
    <row r="18" spans="1:12" x14ac:dyDescent="0.25">
      <c r="A18" s="24" t="str">
        <f>IF(ISBLANK(F18),$A$9,F18)</f>
        <v xml:space="preserve">A4 </v>
      </c>
      <c r="B18" s="19">
        <f t="shared" si="1"/>
        <v>0</v>
      </c>
      <c r="C18" s="10"/>
      <c r="D18" s="10"/>
      <c r="E18" s="10"/>
      <c r="F18" s="2"/>
      <c r="G18" s="19">
        <f t="shared" si="0"/>
        <v>0</v>
      </c>
      <c r="H18" s="10"/>
      <c r="I18" s="10"/>
      <c r="J18" s="10"/>
      <c r="K18" s="2"/>
      <c r="L18" s="24" t="str">
        <f>IF(ISBLANK(K18),$L$9,K18)</f>
        <v xml:space="preserve">B4 </v>
      </c>
    </row>
    <row r="19" spans="1:12" x14ac:dyDescent="0.25">
      <c r="A19" s="24" t="str">
        <f>IF(ISBLANK(F19),$A$7,F19)</f>
        <v xml:space="preserve">A2 </v>
      </c>
      <c r="B19" s="19">
        <f t="shared" si="1"/>
        <v>0</v>
      </c>
      <c r="C19" s="10"/>
      <c r="D19" s="10"/>
      <c r="E19" s="10"/>
      <c r="F19" s="2"/>
      <c r="G19" s="19">
        <f t="shared" si="0"/>
        <v>0</v>
      </c>
      <c r="H19" s="10"/>
      <c r="I19" s="10"/>
      <c r="J19" s="10"/>
      <c r="K19" s="2"/>
      <c r="L19" s="24" t="str">
        <f>IF(ISBLANK(K19),$L$6,K19)</f>
        <v xml:space="preserve">B1 </v>
      </c>
    </row>
    <row r="20" spans="1:12" x14ac:dyDescent="0.25">
      <c r="A20" s="24" t="str">
        <f>IF(ISBLANK(F20),$A$6,F20)</f>
        <v xml:space="preserve">A1 </v>
      </c>
      <c r="B20" s="19">
        <f t="shared" si="1"/>
        <v>0</v>
      </c>
      <c r="C20" s="10"/>
      <c r="D20" s="10"/>
      <c r="E20" s="10"/>
      <c r="F20" s="2"/>
      <c r="G20" s="19">
        <f t="shared" si="0"/>
        <v>0</v>
      </c>
      <c r="H20" s="10"/>
      <c r="I20" s="10"/>
      <c r="J20" s="10"/>
      <c r="K20" s="2"/>
      <c r="L20" s="24" t="str">
        <f>IF(ISBLANK(K20),$L$8,K20)</f>
        <v xml:space="preserve">B3 </v>
      </c>
    </row>
    <row r="21" spans="1:12" x14ac:dyDescent="0.25">
      <c r="A21" s="24" t="str">
        <f>IF(ISBLANK(F21),$A$9,F21)</f>
        <v xml:space="preserve">A4 </v>
      </c>
      <c r="B21" s="19">
        <f t="shared" si="1"/>
        <v>0</v>
      </c>
      <c r="C21" s="10"/>
      <c r="D21" s="10"/>
      <c r="E21" s="10"/>
      <c r="F21" s="2"/>
      <c r="G21" s="19">
        <f t="shared" si="0"/>
        <v>0</v>
      </c>
      <c r="H21" s="10"/>
      <c r="I21" s="10"/>
      <c r="J21" s="10"/>
      <c r="K21" s="2"/>
      <c r="L21" s="24" t="str">
        <f>IF(ISBLANK(K21),$L$7,K21)</f>
        <v xml:space="preserve">B2 </v>
      </c>
    </row>
    <row r="22" spans="1:12" x14ac:dyDescent="0.25">
      <c r="A22" s="24" t="str">
        <f>IF(ISBLANK(F22),$A$8,F22)</f>
        <v xml:space="preserve">A3 </v>
      </c>
      <c r="B22" s="19">
        <f t="shared" si="1"/>
        <v>0</v>
      </c>
      <c r="C22" s="10"/>
      <c r="D22" s="10"/>
      <c r="E22" s="10"/>
      <c r="F22" s="2"/>
      <c r="G22" s="19">
        <f t="shared" si="0"/>
        <v>0</v>
      </c>
      <c r="H22" s="10"/>
      <c r="I22" s="10"/>
      <c r="J22" s="10"/>
      <c r="K22" s="2"/>
      <c r="L22" s="24" t="str">
        <f>IF(ISBLANK(K22),$L$9,K22)</f>
        <v xml:space="preserve">B4 </v>
      </c>
    </row>
    <row r="23" spans="1:12" x14ac:dyDescent="0.25">
      <c r="A23" s="24" t="str">
        <f>IF(ISBLANK(F23),$A$6,F23)</f>
        <v xml:space="preserve">A1 </v>
      </c>
      <c r="B23" s="19">
        <f t="shared" si="1"/>
        <v>0</v>
      </c>
      <c r="C23" s="10"/>
      <c r="D23" s="10"/>
      <c r="E23" s="10"/>
      <c r="F23" s="2"/>
      <c r="G23" s="19">
        <f t="shared" si="0"/>
        <v>0</v>
      </c>
      <c r="H23" s="10"/>
      <c r="I23" s="10"/>
      <c r="J23" s="10"/>
      <c r="K23" s="2"/>
      <c r="L23" s="24" t="str">
        <f>IF(ISBLANK(K23),$L$9,K23)</f>
        <v xml:space="preserve">B4 </v>
      </c>
    </row>
    <row r="24" spans="1:12" x14ac:dyDescent="0.25">
      <c r="A24" s="24" t="str">
        <f>IF(ISBLANK(F24),$A$7,F24)</f>
        <v xml:space="preserve">A2 </v>
      </c>
      <c r="B24" s="19">
        <f t="shared" si="1"/>
        <v>0</v>
      </c>
      <c r="C24" s="10"/>
      <c r="D24" s="10"/>
      <c r="E24" s="10"/>
      <c r="F24" s="2"/>
      <c r="G24" s="19">
        <f t="shared" si="0"/>
        <v>0</v>
      </c>
      <c r="H24" s="10"/>
      <c r="I24" s="10"/>
      <c r="J24" s="10"/>
      <c r="K24" s="2"/>
      <c r="L24" s="24" t="str">
        <f>IF(ISBLANK(K24),$L$8,K24)</f>
        <v xml:space="preserve">B3 </v>
      </c>
    </row>
    <row r="25" spans="1:12" x14ac:dyDescent="0.25">
      <c r="A25" s="24" t="str">
        <f>IF(ISBLANK(F25),$A$8,F25)</f>
        <v xml:space="preserve">A3 </v>
      </c>
      <c r="B25" s="19">
        <f t="shared" si="1"/>
        <v>0</v>
      </c>
      <c r="C25" s="10"/>
      <c r="D25" s="10"/>
      <c r="E25" s="10"/>
      <c r="F25" s="2"/>
      <c r="G25" s="19">
        <f t="shared" si="0"/>
        <v>0</v>
      </c>
      <c r="H25" s="10"/>
      <c r="I25" s="10"/>
      <c r="J25" s="10"/>
      <c r="K25" s="2"/>
      <c r="L25" s="24" t="str">
        <f>IF(ISBLANK(K25),$L$7,K25)</f>
        <v xml:space="preserve">B2 </v>
      </c>
    </row>
    <row r="26" spans="1:12" x14ac:dyDescent="0.25">
      <c r="A26" s="24" t="str">
        <f>IF(ISBLANK(F26),$A$9,F26)</f>
        <v xml:space="preserve">A4 </v>
      </c>
      <c r="B26" s="19">
        <f t="shared" si="1"/>
        <v>0</v>
      </c>
      <c r="C26" s="10"/>
      <c r="D26" s="10"/>
      <c r="E26" s="10"/>
      <c r="F26" s="2"/>
      <c r="G26" s="19">
        <f t="shared" si="0"/>
        <v>0</v>
      </c>
      <c r="H26" s="10"/>
      <c r="I26" s="10"/>
      <c r="J26" s="10"/>
      <c r="K26" s="2"/>
      <c r="L26" s="24" t="str">
        <f>IF(ISBLANK(K26),$L$6,K26)</f>
        <v xml:space="preserve">B1 </v>
      </c>
    </row>
    <row r="27" spans="1:12" x14ac:dyDescent="0.25">
      <c r="A27" s="24" t="str">
        <f>IF(ISBLANK(F27),$A$6,F27)</f>
        <v xml:space="preserve">A1 </v>
      </c>
      <c r="B27" s="19">
        <f t="shared" si="1"/>
        <v>0</v>
      </c>
      <c r="C27" s="10"/>
      <c r="D27" s="10"/>
      <c r="E27" s="10"/>
      <c r="F27" s="2"/>
      <c r="G27" s="19">
        <f t="shared" si="0"/>
        <v>0</v>
      </c>
      <c r="H27" s="10"/>
      <c r="I27" s="10"/>
      <c r="J27" s="10"/>
      <c r="K27" s="2"/>
      <c r="L27" s="24" t="str">
        <f>IF(ISBLANK(K27),$L$7,K27)</f>
        <v xml:space="preserve">B2 </v>
      </c>
    </row>
    <row r="28" spans="1:12" x14ac:dyDescent="0.25">
      <c r="A28" s="24" t="str">
        <f>IF(ISBLANK(F28),$A$7,F28)</f>
        <v xml:space="preserve">A2 </v>
      </c>
      <c r="B28" s="19">
        <f t="shared" si="1"/>
        <v>0</v>
      </c>
      <c r="C28" s="10"/>
      <c r="D28" s="10"/>
      <c r="E28" s="10"/>
      <c r="F28" s="2"/>
      <c r="G28" s="19">
        <f t="shared" si="0"/>
        <v>0</v>
      </c>
      <c r="H28" s="10"/>
      <c r="I28" s="10"/>
      <c r="J28" s="10"/>
      <c r="K28" s="2"/>
      <c r="L28" s="24" t="str">
        <f>IF(ISBLANK(K28),$L$9,K28)</f>
        <v xml:space="preserve">B4 </v>
      </c>
    </row>
    <row r="29" spans="1:12" x14ac:dyDescent="0.25">
      <c r="A29" s="24" t="str">
        <f>IF(ISBLANK(F29),$A$8,F29)</f>
        <v xml:space="preserve">A3 </v>
      </c>
      <c r="B29" s="19">
        <f t="shared" si="1"/>
        <v>0</v>
      </c>
      <c r="C29" s="10"/>
      <c r="D29" s="10"/>
      <c r="E29" s="10"/>
      <c r="F29" s="2"/>
      <c r="G29" s="19">
        <f t="shared" si="0"/>
        <v>0</v>
      </c>
      <c r="H29" s="10"/>
      <c r="I29" s="10"/>
      <c r="J29" s="10"/>
      <c r="K29" s="2"/>
      <c r="L29" s="24" t="str">
        <f>IF(ISBLANK(K29),$L$6,K29)</f>
        <v xml:space="preserve">B1 </v>
      </c>
    </row>
    <row r="30" spans="1:12" ht="15.75" thickBot="1" x14ac:dyDescent="0.3">
      <c r="A30" s="24" t="str">
        <f>IF(ISBLANK(F30),$A$9,F30)</f>
        <v xml:space="preserve">A4 </v>
      </c>
      <c r="B30" s="19">
        <f t="shared" si="1"/>
        <v>0</v>
      </c>
      <c r="C30" s="11"/>
      <c r="D30" s="11"/>
      <c r="E30" s="11"/>
      <c r="F30" s="2"/>
      <c r="G30" s="19">
        <f t="shared" si="0"/>
        <v>0</v>
      </c>
      <c r="H30" s="11"/>
      <c r="I30" s="11"/>
      <c r="J30" s="11"/>
      <c r="K30" s="4"/>
      <c r="L30" s="24" t="str">
        <f>IF(ISBLANK(K30),$L$8,K30)</f>
        <v xml:space="preserve">B3 </v>
      </c>
    </row>
    <row r="31" spans="1:12" s="1" customFormat="1" x14ac:dyDescent="0.25">
      <c r="A31" s="26" t="s">
        <v>0</v>
      </c>
      <c r="B31" s="14" t="s">
        <v>3</v>
      </c>
      <c r="C31" s="35" t="s">
        <v>4</v>
      </c>
      <c r="D31" s="36"/>
      <c r="E31" s="37"/>
      <c r="F31" s="27"/>
      <c r="G31" s="14" t="s">
        <v>3</v>
      </c>
      <c r="H31" s="35" t="s">
        <v>4</v>
      </c>
      <c r="I31" s="36"/>
      <c r="J31" s="37"/>
      <c r="K31" s="27"/>
      <c r="L31" s="26" t="s">
        <v>0</v>
      </c>
    </row>
    <row r="32" spans="1:12" x14ac:dyDescent="0.25">
      <c r="A32" s="24" t="str">
        <f>CONCATENATE(A6,"/",A7)</f>
        <v xml:space="preserve">A1 /A2 </v>
      </c>
      <c r="B32" s="19">
        <f>IF(SUM($C32:$E32)&gt;SUM($H32:$J32),1,0)</f>
        <v>0</v>
      </c>
      <c r="C32" s="10"/>
      <c r="D32" s="10"/>
      <c r="E32" s="10"/>
      <c r="F32" s="2"/>
      <c r="G32" s="19">
        <f t="shared" ref="G32:G33" si="2">IF(SUM($C32:$E32)&lt;SUM($H32:$J32),1,0)</f>
        <v>0</v>
      </c>
      <c r="H32" s="10"/>
      <c r="I32" s="10"/>
      <c r="J32" s="10"/>
      <c r="K32" s="2"/>
      <c r="L32" s="24" t="str">
        <f>CONCATENATE(L6,"/",L7)</f>
        <v xml:space="preserve">B1 /B2 </v>
      </c>
    </row>
    <row r="33" spans="1:12" ht="15.75" thickBot="1" x14ac:dyDescent="0.3">
      <c r="A33" s="28" t="str">
        <f>CONCATENATE(A8,"/",A9)</f>
        <v xml:space="preserve">A3 /A4 </v>
      </c>
      <c r="B33" s="19">
        <f>IF(SUM($C33:$E33)&gt;SUM($H33:$J33),1,0)</f>
        <v>0</v>
      </c>
      <c r="C33" s="12"/>
      <c r="D33" s="12"/>
      <c r="E33" s="12"/>
      <c r="F33" s="3"/>
      <c r="G33" s="19">
        <f t="shared" si="2"/>
        <v>0</v>
      </c>
      <c r="H33" s="12"/>
      <c r="I33" s="12"/>
      <c r="J33" s="12"/>
      <c r="K33" s="3"/>
      <c r="L33" s="28" t="str">
        <f>CONCATENATE(L8,"/",L9)</f>
        <v xml:space="preserve">B3 /B4 </v>
      </c>
    </row>
    <row r="34" spans="1:12" s="1" customFormat="1" ht="25.5" customHeight="1" thickTop="1" thickBot="1" x14ac:dyDescent="0.3">
      <c r="A34" s="29" t="s">
        <v>2</v>
      </c>
      <c r="B34" s="30">
        <f>SUM(B12:B13,B15:B30,B32:B33)</f>
        <v>0</v>
      </c>
      <c r="C34" s="43">
        <f>SUM(C12:E13,C15:E30,C32:E33)</f>
        <v>0</v>
      </c>
      <c r="D34" s="44"/>
      <c r="E34" s="45"/>
      <c r="F34" s="31"/>
      <c r="G34" s="32">
        <f>SUM(G12:G13,G15:G30,G32:G33)</f>
        <v>0</v>
      </c>
      <c r="H34" s="43">
        <f>SUM(H12:J13,H15:J30,H32:J33)</f>
        <v>0</v>
      </c>
      <c r="I34" s="44"/>
      <c r="J34" s="45"/>
      <c r="K34" s="31"/>
      <c r="L34" s="33"/>
    </row>
    <row r="36" spans="1:12" ht="18.75" x14ac:dyDescent="0.3">
      <c r="A36" s="13" t="s">
        <v>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 thickBot="1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</sheetData>
  <sheetProtection algorithmName="SHA-512" hashValue="GPT/O6+/DD/uDFYyGFSHwJ06KHiiOblb1IFHxdeRjbLgrVIFc6U4eMbB5Pm7HcAagwUkrKNkryTLBtZFvXgrfQ==" saltValue="gN128sNeWkq7Os2KWhkFSw==" spinCount="100000" sheet="1" objects="1" scenarios="1"/>
  <mergeCells count="14">
    <mergeCell ref="C34:E34"/>
    <mergeCell ref="H34:J34"/>
    <mergeCell ref="H31:J31"/>
    <mergeCell ref="C14:E14"/>
    <mergeCell ref="H14:J14"/>
    <mergeCell ref="C31:E31"/>
    <mergeCell ref="H11:J11"/>
    <mergeCell ref="C11:E11"/>
    <mergeCell ref="L4:L5"/>
    <mergeCell ref="A4:A5"/>
    <mergeCell ref="B4:C4"/>
    <mergeCell ref="D4:E4"/>
    <mergeCell ref="G4:H4"/>
    <mergeCell ref="I4:J4"/>
  </mergeCells>
  <dataValidations count="1">
    <dataValidation type="list" allowBlank="1" showInputMessage="1" showErrorMessage="1" errorTitle="Falscher Wert" error="Bei Best Of 3 kann dieser Wert nicht eingegeben werden." sqref="C12:E13 C15:E30 C32:E33 H12:J13 H15:J30 H32:J33" xr:uid="{2736326C-A150-4A2A-89FA-2FD8C5A66D2E}">
      <formula1>"0,1,2"</formula1>
    </dataValidation>
  </dataValidations>
  <pageMargins left="0.70866141732283472" right="0.70866141732283472" top="1.5748031496062993" bottom="0.78740157480314965" header="0.31496062992125984" footer="0.31496062992125984"/>
  <pageSetup paperSize="9" scale="74" orientation="landscape" r:id="rId1"/>
  <headerFooter>
    <oddHeader>&amp;C&amp;G</oddHeader>
  </headerFooter>
  <ignoredErrors>
    <ignoredError sqref="L2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Spielbericht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Christian</dc:creator>
  <cp:lastModifiedBy>Frank, Christian</cp:lastModifiedBy>
  <cp:lastPrinted>2023-08-08T05:15:27Z</cp:lastPrinted>
  <dcterms:created xsi:type="dcterms:W3CDTF">2022-05-16T07:40:58Z</dcterms:created>
  <dcterms:modified xsi:type="dcterms:W3CDTF">2023-08-08T05:24:38Z</dcterms:modified>
</cp:coreProperties>
</file>